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A8031AD8-37F4-407A-BF7D-B1742F1537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1" l="1"/>
  <c r="O9" i="1"/>
  <c r="O8" i="1"/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<sst xmlns="http://schemas.openxmlformats.org/spreadsheetml/2006/main" count="166" uniqueCount="100">
  <si>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</si>
  <si>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</si>
  <si>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</si>
  <si>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</si>
  <si>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</si>
  <si>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</si>
  <si>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</si>
  <si>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</si>
  <si>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</si>
  <si>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</si>
  <si>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</si>
  <si>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</si>
  <si>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</si>
  <si>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</si>
  <si>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</si>
  <si>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</si>
  <si>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</si>
  <si>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</si>
  <si>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</si>
  <si>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</si>
  <si>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</si>
  <si>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</si>
  <si>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</si>
  <si>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</si>
  <si>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</si>
  <si>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</si>
  <si>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</si>
  <si>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</si>
  <si>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</si>
  <si>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</si>
  <si>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</si>
  <si>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</si>
  <si>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</si>
  <si>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</si>
  <si>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</si>
  <si>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</si>
  <si>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</si>
  <si>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</si>
  <si>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</si>
  <si>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</si>
  <si>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</si>
  <si>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</si>
  <si>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</si>
  <si>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</si>
  <si>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</si>
  <si>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</si>
  <si>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</si>
  <si>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</si>
  <si>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</si>
  <si>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</si>
  <si>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</si>
  <si>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</si>
  <si>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</si>
  <si>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</si>
  <si>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</si>
  <si>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</si>
  <si>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</t>
  </si>
  <si>
    <t>Trimestral</t>
  </si>
  <si>
    <t xml:space="preserve">I.- Mantener un pueblo limpio y ordenado, conservando la buena imagen con el mantenimiento constante en áreas verdes, parques, jardines, edificios públicos y recolección de basura, </t>
  </si>
  <si>
    <t>Mantenimiento de vía pública, jardines y edificios</t>
  </si>
  <si>
    <t xml:space="preserve">Eficacia </t>
  </si>
  <si>
    <t>Mide el Mantenimiento de vía pública, jardines y edificios</t>
  </si>
  <si>
    <t>Mantenimiento de vía pública, jardines y edificios / Mantenimiento de vía pública, jardines y edificios * 100</t>
  </si>
  <si>
    <t xml:space="preserve">Programa de actividades anuales de la Secretaria de Servicios Generales </t>
  </si>
  <si>
    <t>Secretaria de Sercicios Municipales / Dirección de Limpia y Disposición Final de Residuos sólidos</t>
  </si>
  <si>
    <t>Disposición final de resíduos sólidos.</t>
  </si>
  <si>
    <t>Mide la Disposición final de resíduos sólidos.</t>
  </si>
  <si>
    <t>Disposición final de resíduos sólidos / Disposición final de resíduos sólidos.*100</t>
  </si>
  <si>
    <t xml:space="preserve">II.- Llevar a cabo una eficaz y eficiente administración, conservación, rehabilitación y mejoramiento de un sistema de iluminación eficiente y confortable a las vías de acceso, calles y espacios públicos, de cada una de las comunidades y fraccionamientos </t>
  </si>
  <si>
    <t>Mantenimiento, atención y recorridos para mejora de alumbrado público.</t>
  </si>
  <si>
    <t>Mide el Mantenimiento, atención y recorridos para mejora de alumbrado público.</t>
  </si>
  <si>
    <t>Mantenimiento, atención y recorridos para mejora de alumbrado público/ Mantenimiento, atención y recorridos para mejora de alumbrado público* 100</t>
  </si>
  <si>
    <t>Secretaria de Sercicios Municipales /Dirección  de Mantenimiento Urbano</t>
  </si>
  <si>
    <t>Colocación de lámparas nuevas.</t>
  </si>
  <si>
    <t>Mide la Colocación de lámparas nuevas.</t>
  </si>
  <si>
    <t>Colocación de lámparas nuevas/Colocación de lámparas nuevas.*100</t>
  </si>
  <si>
    <t>III.- Planear, programar, organizar, supervisar, evaluar y llevar un estricto control del desarrollo de los programas y trabajos inherentes a los panteones</t>
  </si>
  <si>
    <t>Mantenimiento, limpieza de la infraestructura de los panteones municipales</t>
  </si>
  <si>
    <t>Mide  el Mantenimiento, limpieza de la infraestructura de los panteones municipales</t>
  </si>
  <si>
    <t>Mantenimiento, limpieza de la infraestructura de los panteones municipales/Mantenimiento, limpieza de la infraestructura de los panteones municipales*100</t>
  </si>
  <si>
    <t>Secretaria de Sercicios Municipales / Dirección de Panteones Municipales</t>
  </si>
  <si>
    <t>Bitácora de registro de panteones.</t>
  </si>
  <si>
    <t>Mide la Bitácora de registro de panteones.</t>
  </si>
  <si>
    <t>Bitácora de registro de panteones/Bitácora de registro de panteones*100</t>
  </si>
  <si>
    <t>Comercios regulados por la dirección de comercio y abasto</t>
  </si>
  <si>
    <t>Mide la cantidad de Comercios regulados por la dirección de comercio y abasto</t>
  </si>
  <si>
    <t>Comercios regulados por la dirección de comercio y abasto /Comercios regulados por la dirección de comercio y abasto*100</t>
  </si>
  <si>
    <t>Secretaria de Sercicios Municipales / Dirección de Comercio, Mercados y Centros de Abasto</t>
  </si>
  <si>
    <t>Campañas de control animal</t>
  </si>
  <si>
    <t>Mide el numero de Campañas de control animal</t>
  </si>
  <si>
    <t>Campañas de control animal/Campañas de control animal*100</t>
  </si>
  <si>
    <t>Secretaria de Sercicios Municipales / Dirección de Protección y Bienestar Animal</t>
  </si>
  <si>
    <t>Programa de Actividades Anuales,   Dirección de Limpia y Disposición Final de Residuos sólidos</t>
  </si>
  <si>
    <t>Programa de  actividades anuales de Dirección  de Mantenimiento Urbano</t>
  </si>
  <si>
    <t>Programa de actividades anuales  / Dirección de Panteones Municipales</t>
  </si>
  <si>
    <t>Programa de activides anuales / Dirección de Comercio, Mercados y Centros de Abasto</t>
  </si>
  <si>
    <t>Programa de actividades anuales / Dirección de Protección y Bienestar Animal</t>
  </si>
  <si>
    <t>En el periodo que se informa no se tienen Metas ajustadas en su caso</t>
  </si>
  <si>
    <t>V.-Disminuir la proliferación de animales domésticos en estado de abandono, a través de la dirección de Protección y Bienestar Animal, procurando su cuidado y logrando la sana convivencia con la ciudadanía.</t>
  </si>
  <si>
    <t>IV.-Promover el desarrollo sostenible del comercio local y la regulación de tianguis y mercados; así como de los comercios en vía pública (comerciantes ambulantes y semifijos)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</si>
</sst>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MPIAS\Documents\1ER%20TRIM.TRANSPARENCIA%202025\a69_f5%20serv.%20mpales.1er.%20trim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zoomScale="70" zoomScaleNormal="70" workbookViewId="0">
      <selection activeCell="G2" sqref="G2: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5703125" bestFit="1" customWidth="1"/>
    <col min="15" max="15" width="15.42578125" bestFit="1" customWidth="1"/>
    <col min="16" max="16" width="27.5703125" bestFit="1" customWidth="1"/>
    <col min="17" max="17" width="19.5703125" bestFit="1" customWidth="1"/>
    <col min="18" max="18" width="73.140625" bestFit="1" customWidth="1"/>
    <col min="19" max="19" width="20" bestFit="1" customWidth="1"/>
    <col min="20" max="20" width="68.28515625" customWidth="1"/>
  </cols>
  <sheetData>
    <row r="1" spans="1:20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3" t="s">
        <v>1</v>
      </c>
      <c r="B2" s="5"/>
      <c r="C2" s="5"/>
      <c r="D2" s="3" t="s">
        <v>2</v>
      </c>
      <c r="E2" s="5"/>
      <c r="F2" s="5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</row>
    <row r="3" spans="1:20" x14ac:dyDescent="0.25">
      <c r="A3" s="4" t="s">
        <v>4</v>
      </c>
      <c r="B3" s="5"/>
      <c r="C3" s="5"/>
      <c r="D3" s="4" t="s">
        <v>5</v>
      </c>
      <c r="E3" s="5"/>
      <c r="F3" s="5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</row>
    <row r="4" spans="1:20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7</v>
      </c>
      <c r="H4" s="6" t="s">
        <v>9</v>
      </c>
      <c r="I4" s="6" t="s">
        <v>9</v>
      </c>
      <c r="J4" s="6" t="s">
        <v>7</v>
      </c>
      <c r="K4" s="6" t="s">
        <v>7</v>
      </c>
      <c r="L4" s="6" t="s">
        <v>7</v>
      </c>
      <c r="M4" s="6" t="s">
        <v>9</v>
      </c>
      <c r="N4" s="6" t="s">
        <v>9</v>
      </c>
      <c r="O4" s="6" t="s">
        <v>9</v>
      </c>
      <c r="P4" s="6" t="s">
        <v>10</v>
      </c>
      <c r="Q4" s="6" t="s">
        <v>9</v>
      </c>
      <c r="R4" s="6" t="s">
        <v>9</v>
      </c>
      <c r="S4" s="6" t="s">
        <v>11</v>
      </c>
      <c r="T4" s="6" t="s">
        <v>12</v>
      </c>
    </row>
    <row r="5" spans="1:20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  <c r="T5" s="6" t="s">
        <v>32</v>
      </c>
    </row>
    <row r="6" spans="1:20" x14ac:dyDescent="0.25">
      <c r="A6" s="3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60" x14ac:dyDescent="0.25">
      <c r="A8" s="6">
        <v>2025</v>
      </c>
      <c r="B8" s="7">
        <v>45839</v>
      </c>
      <c r="C8" s="7">
        <v>45930</v>
      </c>
      <c r="D8" s="6" t="s">
        <v>92</v>
      </c>
      <c r="E8" s="6" t="s">
        <v>58</v>
      </c>
      <c r="F8" s="6" t="s">
        <v>59</v>
      </c>
      <c r="G8" s="6" t="s">
        <v>60</v>
      </c>
      <c r="H8" s="6" t="s">
        <v>61</v>
      </c>
      <c r="I8" s="6" t="s">
        <v>62</v>
      </c>
      <c r="J8" s="6" t="s">
        <v>56</v>
      </c>
      <c r="K8" s="6" t="s">
        <v>57</v>
      </c>
      <c r="L8" s="6">
        <v>12584</v>
      </c>
      <c r="M8" s="6">
        <v>12584</v>
      </c>
      <c r="N8" s="6"/>
      <c r="O8" s="8">
        <f>(762+711+734+763+765+739+457+477+629)/12584</f>
        <v>0.47973617291799109</v>
      </c>
      <c r="P8" s="6" t="s">
        <v>54</v>
      </c>
      <c r="Q8" s="6" t="s">
        <v>63</v>
      </c>
      <c r="R8" s="6" t="s">
        <v>64</v>
      </c>
      <c r="S8" s="7">
        <v>45947</v>
      </c>
      <c r="T8" s="9" t="s">
        <v>97</v>
      </c>
    </row>
    <row r="9" spans="1:20" ht="60" x14ac:dyDescent="0.25">
      <c r="A9" s="6">
        <v>2025</v>
      </c>
      <c r="B9" s="7">
        <v>45839</v>
      </c>
      <c r="C9" s="7">
        <v>45930</v>
      </c>
      <c r="D9" s="6" t="s">
        <v>92</v>
      </c>
      <c r="E9" s="6" t="s">
        <v>58</v>
      </c>
      <c r="F9" s="6" t="s">
        <v>65</v>
      </c>
      <c r="G9" s="6" t="s">
        <v>60</v>
      </c>
      <c r="H9" s="6" t="s">
        <v>66</v>
      </c>
      <c r="I9" s="6" t="s">
        <v>67</v>
      </c>
      <c r="J9" s="6" t="s">
        <v>56</v>
      </c>
      <c r="K9" s="6" t="s">
        <v>57</v>
      </c>
      <c r="L9" s="6">
        <v>4464</v>
      </c>
      <c r="M9" s="6">
        <v>9500</v>
      </c>
      <c r="N9" s="6"/>
      <c r="O9" s="8">
        <f>(469+465+476+457+477+629+844.41+780.44+771.37)/9500</f>
        <v>0.56518105263157903</v>
      </c>
      <c r="P9" s="6" t="s">
        <v>54</v>
      </c>
      <c r="Q9" s="6" t="s">
        <v>63</v>
      </c>
      <c r="R9" s="6" t="s">
        <v>64</v>
      </c>
      <c r="S9" s="7">
        <v>45947</v>
      </c>
      <c r="T9" s="9" t="s">
        <v>97</v>
      </c>
    </row>
    <row r="10" spans="1:20" ht="75" x14ac:dyDescent="0.25">
      <c r="A10" s="6">
        <v>2025</v>
      </c>
      <c r="B10" s="7">
        <v>45839</v>
      </c>
      <c r="C10" s="7">
        <v>45930</v>
      </c>
      <c r="D10" s="6" t="s">
        <v>93</v>
      </c>
      <c r="E10" s="6" t="s">
        <v>68</v>
      </c>
      <c r="F10" s="6" t="s">
        <v>69</v>
      </c>
      <c r="G10" s="6" t="s">
        <v>60</v>
      </c>
      <c r="H10" s="6" t="s">
        <v>70</v>
      </c>
      <c r="I10" s="6" t="s">
        <v>71</v>
      </c>
      <c r="J10" s="6" t="s">
        <v>56</v>
      </c>
      <c r="K10" s="6" t="s">
        <v>57</v>
      </c>
      <c r="L10" s="6">
        <v>828</v>
      </c>
      <c r="M10" s="6">
        <v>828</v>
      </c>
      <c r="N10" s="6"/>
      <c r="O10" s="10">
        <f>(60+64+95+63+44+43+137+93+84)/828</f>
        <v>0.8248792270531401</v>
      </c>
      <c r="P10" s="6" t="s">
        <v>54</v>
      </c>
      <c r="Q10" s="6" t="s">
        <v>63</v>
      </c>
      <c r="R10" s="6" t="s">
        <v>72</v>
      </c>
      <c r="S10" s="7">
        <v>45947</v>
      </c>
      <c r="T10" s="9" t="s">
        <v>97</v>
      </c>
    </row>
    <row r="11" spans="1:20" ht="75" x14ac:dyDescent="0.25">
      <c r="A11" s="6">
        <v>2025</v>
      </c>
      <c r="B11" s="7">
        <v>45839</v>
      </c>
      <c r="C11" s="7">
        <v>45930</v>
      </c>
      <c r="D11" s="6" t="s">
        <v>93</v>
      </c>
      <c r="E11" s="6" t="s">
        <v>68</v>
      </c>
      <c r="F11" s="6" t="s">
        <v>73</v>
      </c>
      <c r="G11" s="6" t="s">
        <v>60</v>
      </c>
      <c r="H11" s="6" t="s">
        <v>74</v>
      </c>
      <c r="I11" s="6" t="s">
        <v>75</v>
      </c>
      <c r="J11" s="6" t="s">
        <v>56</v>
      </c>
      <c r="K11" s="6" t="s">
        <v>57</v>
      </c>
      <c r="L11" s="6">
        <v>120</v>
      </c>
      <c r="M11" s="6">
        <v>120</v>
      </c>
      <c r="N11" s="6"/>
      <c r="O11" s="10">
        <f>(3+5+22+10+3+5+17+20+15)/120</f>
        <v>0.83333333333333337</v>
      </c>
      <c r="P11" s="6" t="s">
        <v>54</v>
      </c>
      <c r="Q11" s="6" t="s">
        <v>63</v>
      </c>
      <c r="R11" s="6" t="s">
        <v>72</v>
      </c>
      <c r="S11" s="7">
        <v>45947</v>
      </c>
      <c r="T11" s="9" t="s">
        <v>97</v>
      </c>
    </row>
    <row r="12" spans="1:20" ht="90" x14ac:dyDescent="0.25">
      <c r="A12" s="6">
        <v>2025</v>
      </c>
      <c r="B12" s="7">
        <v>45839</v>
      </c>
      <c r="C12" s="7">
        <v>45930</v>
      </c>
      <c r="D12" s="6" t="s">
        <v>94</v>
      </c>
      <c r="E12" s="6" t="s">
        <v>76</v>
      </c>
      <c r="F12" s="6" t="s">
        <v>77</v>
      </c>
      <c r="G12" s="6" t="s">
        <v>60</v>
      </c>
      <c r="H12" s="6" t="s">
        <v>78</v>
      </c>
      <c r="I12" s="6" t="s">
        <v>79</v>
      </c>
      <c r="J12" s="6" t="s">
        <v>56</v>
      </c>
      <c r="K12" s="6" t="s">
        <v>57</v>
      </c>
      <c r="L12" s="6">
        <v>0</v>
      </c>
      <c r="M12" s="6">
        <v>16</v>
      </c>
      <c r="N12" s="6"/>
      <c r="O12" s="10">
        <f>(0+0+0+0+0+0+0+0+3)/16</f>
        <v>0.1875</v>
      </c>
      <c r="P12" s="6" t="s">
        <v>54</v>
      </c>
      <c r="Q12" s="6" t="s">
        <v>63</v>
      </c>
      <c r="R12" s="6" t="s">
        <v>80</v>
      </c>
      <c r="S12" s="7">
        <v>45947</v>
      </c>
      <c r="T12" s="9" t="s">
        <v>97</v>
      </c>
    </row>
    <row r="13" spans="1:20" ht="60" x14ac:dyDescent="0.25">
      <c r="A13" s="6">
        <v>2025</v>
      </c>
      <c r="B13" s="7">
        <v>45839</v>
      </c>
      <c r="C13" s="7">
        <v>45930</v>
      </c>
      <c r="D13" s="6" t="s">
        <v>94</v>
      </c>
      <c r="E13" s="6" t="s">
        <v>76</v>
      </c>
      <c r="F13" s="6" t="s">
        <v>81</v>
      </c>
      <c r="G13" s="6" t="s">
        <v>60</v>
      </c>
      <c r="H13" s="6" t="s">
        <v>82</v>
      </c>
      <c r="I13" s="6" t="s">
        <v>83</v>
      </c>
      <c r="J13" s="6" t="s">
        <v>56</v>
      </c>
      <c r="K13" s="6" t="s">
        <v>57</v>
      </c>
      <c r="L13" s="6">
        <v>0</v>
      </c>
      <c r="M13" s="6">
        <v>16</v>
      </c>
      <c r="N13" s="6"/>
      <c r="O13" s="8">
        <f>(0+0+0+0+0+0+0+0+1)/16</f>
        <v>6.25E-2</v>
      </c>
      <c r="P13" s="6" t="s">
        <v>54</v>
      </c>
      <c r="Q13" s="6" t="s">
        <v>63</v>
      </c>
      <c r="R13" s="6" t="s">
        <v>80</v>
      </c>
      <c r="S13" s="7">
        <v>45947</v>
      </c>
      <c r="T13" s="9" t="s">
        <v>97</v>
      </c>
    </row>
    <row r="14" spans="1:20" ht="60" x14ac:dyDescent="0.25">
      <c r="A14" s="6">
        <v>2025</v>
      </c>
      <c r="B14" s="7">
        <v>45839</v>
      </c>
      <c r="C14" s="7">
        <v>45930</v>
      </c>
      <c r="D14" s="6" t="s">
        <v>95</v>
      </c>
      <c r="E14" s="6" t="s">
        <v>99</v>
      </c>
      <c r="F14" s="6" t="s">
        <v>84</v>
      </c>
      <c r="G14" s="6" t="s">
        <v>60</v>
      </c>
      <c r="H14" s="6" t="s">
        <v>85</v>
      </c>
      <c r="I14" s="6" t="s">
        <v>86</v>
      </c>
      <c r="J14" s="6" t="s">
        <v>56</v>
      </c>
      <c r="K14" s="6" t="s">
        <v>57</v>
      </c>
      <c r="L14" s="6">
        <v>0</v>
      </c>
      <c r="M14" s="6">
        <v>200</v>
      </c>
      <c r="N14" s="6"/>
      <c r="O14" s="8">
        <f>(22+4+14+33+30+2+40+20+6)/200</f>
        <v>0.85499999999999998</v>
      </c>
      <c r="P14" s="6" t="s">
        <v>54</v>
      </c>
      <c r="Q14" s="6" t="s">
        <v>63</v>
      </c>
      <c r="R14" s="6" t="s">
        <v>87</v>
      </c>
      <c r="S14" s="7">
        <v>45947</v>
      </c>
      <c r="T14" s="9" t="s">
        <v>97</v>
      </c>
    </row>
    <row r="15" spans="1:20" ht="60" x14ac:dyDescent="0.25">
      <c r="A15" s="6">
        <v>2025</v>
      </c>
      <c r="B15" s="7">
        <v>45839</v>
      </c>
      <c r="C15" s="7">
        <v>45930</v>
      </c>
      <c r="D15" s="6" t="s">
        <v>96</v>
      </c>
      <c r="E15" s="6" t="s">
        <v>98</v>
      </c>
      <c r="F15" s="6" t="s">
        <v>88</v>
      </c>
      <c r="G15" s="6" t="s">
        <v>60</v>
      </c>
      <c r="H15" s="6" t="s">
        <v>89</v>
      </c>
      <c r="I15" s="6" t="s">
        <v>90</v>
      </c>
      <c r="J15" s="6" t="s">
        <v>56</v>
      </c>
      <c r="K15" s="6" t="s">
        <v>57</v>
      </c>
      <c r="L15" s="6">
        <v>0</v>
      </c>
      <c r="M15" s="6">
        <v>10</v>
      </c>
      <c r="N15" s="6"/>
      <c r="O15" s="10">
        <f>(0+0+0+0+2+2+1+1+2)/10</f>
        <v>0.8</v>
      </c>
      <c r="P15" s="6" t="s">
        <v>54</v>
      </c>
      <c r="Q15" s="6" t="s">
        <v>63</v>
      </c>
      <c r="R15" s="6" t="s">
        <v>91</v>
      </c>
      <c r="S15" s="7">
        <v>45947</v>
      </c>
      <c r="T15" s="9" t="s">
        <v>97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P8:P18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15" sqref="I1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2025-04-11T17:24:49Z</dcterms:created>
  <dcterms:modified xsi:type="dcterms:W3CDTF">2026-02-11T19:29:01Z</dcterms:modified>
</cp:coreProperties>
</file>