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empoala_02\Transparencia\TRANSPARENCIA ARTÍCULO 69\transparencia\xlsx\6\"/>
    </mc:Choice>
  </mc:AlternateContent>
  <xr:revisionPtr revIDLastSave="0" documentId="13_ncr:1_{18E25B7E-2762-40D5-9A84-D7B5682BE84D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1" l="1"/>
  <c r="O8" i="1"/>
  <c r="O10" i="1"/>
  <c r="O16" i="1" l="1"/>
  <c r="O15" i="1"/>
  <c r="O14" i="1"/>
  <c r="O13" i="1"/>
  <c r="O12" i="1"/>
  <c r="O11" i="1"/>
</calcChain>
</file>

<file path=xl/sharedStrings.xml><?xml version="1.0" encoding="utf-8"?>
<sst xmlns="http://schemas.openxmlformats.org/spreadsheetml/2006/main" count="174" uniqueCount="92">
  <si>
    <t>44218</t>
  </si>
  <si>
    <t>TÍTULO</t>
  </si>
  <si>
    <t>NOMBRE CORTO</t>
  </si>
  <si>
    <t>DESCRIPCIÓN</t>
  </si>
  <si>
    <t>Indicadores de resultados</t>
  </si>
  <si>
    <t>a69_f6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</si>
  <si>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</si>
  <si>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</si>
  <si>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</si>
  <si>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</si>
  <si>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</si>
  <si>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</si>
  <si>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</si>
  <si>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</si>
  <si>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</si>
  <si>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</si>
  <si>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</si>
  <si>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</si>
  <si>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</si>
  <si>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</si>
  <si>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</si>
  <si>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</si>
  <si>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</si>
  <si>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</si>
  <si>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</si>
  <si>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</si>
  <si>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</si>
  <si>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</si>
  <si>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</si>
  <si>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</si>
  <si>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</si>
  <si>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</si>
  <si>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</si>
  <si>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</si>
  <si>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</si>
  <si>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</si>
  <si>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</si>
  <si>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</si>
  <si>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</si>
  <si>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</si>
  <si>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</si>
  <si>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</si>
  <si>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</si>
  <si>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</si>
  <si>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</si>
  <si>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</si>
  <si>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</si>
  <si>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</si>
  <si>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</si>
  <si>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</si>
  <si>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</si>
  <si>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</si>
  <si>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</si>
  <si>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Operativo Anual de la Dirección de Medio Ambiente y Desarrollo Sustentable</t>
  </si>
  <si>
    <t>I. Vigilar los recursos naturales y las acciones que afectan o provocan algún impacto en estos, en el territorio municipal, con el fin de lograr la protección preservación y aprovechamiento sustentable.</t>
  </si>
  <si>
    <t xml:space="preserve">II.	Abatir el déficit del servicio de recolección de los residuos sólidos, así como garantizar el traslado a tratamiento y disposición final de los mismos con apego a la normatividad vigente. </t>
  </si>
  <si>
    <t xml:space="preserve">
III.Reducir la contaminación ambiental con ayuda de  sociedad por medio de acciones ambientales sustentables.</t>
  </si>
  <si>
    <t>IV.	Fortalecer la resiliencia y la capacidad de adaptación a los Riesgos relacionados con el clima y los desastres naturales en el municipio, tales como inundaciones, incendios, deslaves en cerros</t>
  </si>
  <si>
    <t>V.	Asegurar la conservación, el restablecimiento y el uso sostenible de los ecosistemas terrestrescomo  los bosques, los humedales, las montañas y las zonas áridas.</t>
  </si>
  <si>
    <t>% de reforestación con diferentes tipos de árboles</t>
  </si>
  <si>
    <t>% de recorridos de inspecciones de tala y derribe de acuerdo a las recomendaciones</t>
  </si>
  <si>
    <t>% procesos de separación de basura en casas, comercios y escuelas.</t>
  </si>
  <si>
    <t>% de recolección de residuos sólidos urbanos en el municipio todos los días</t>
  </si>
  <si>
    <t>% de campaña de participación de las familias en el barrido de banquetas frente a sus casas y la conservación de la limpieza en áreas verdes</t>
  </si>
  <si>
    <t>% de reforestación de parques escuelas y lugares públicos, así como áreas verdes</t>
  </si>
  <si>
    <t xml:space="preserve">% de campaña de recolección de electrodomésticos y baterías de uso </t>
  </si>
  <si>
    <t>% de recorridos para identificar zonas de riesgo a deslaves, inundación, etc.</t>
  </si>
  <si>
    <t>% de visitas a pozos de agua dulce para salvaguardar nuestros recursos naturales</t>
  </si>
  <si>
    <t>Eficacia</t>
  </si>
  <si>
    <t>Mide el numero de proyectos en preservacion y cuidado ambiental</t>
  </si>
  <si>
    <t>Mide el número de acciones de reforestacion</t>
  </si>
  <si>
    <t>Mide el numero de inspecciones de tala y poda</t>
  </si>
  <si>
    <t>Mide el numero de acciones de limpieza en el municipio</t>
  </si>
  <si>
    <t>Mide el numero de toneladas de recoleccion de rsu</t>
  </si>
  <si>
    <t>Mide el numero de campañas de educacion ambiental</t>
  </si>
  <si>
    <t xml:space="preserve">Mide el numero de las acciones de limpieza en caminos trancitados </t>
  </si>
  <si>
    <t>Mide el numero de avisos por faltas ambientales</t>
  </si>
  <si>
    <t>Mide el numero de recorridos en zonas de riesgo</t>
  </si>
  <si>
    <t>% de reforestación con diferentes tipos de árboles / % de reforestación con diferentes tipos de árboles * 100</t>
  </si>
  <si>
    <t>% de recorridosde inspecciones de tala y derribe de acuerdo a las recomendaciones*100</t>
  </si>
  <si>
    <t xml:space="preserve"> % de Acciones de limpieza realizadas en caminos con alto índice transición realizadas / acciones de limpieza realizadas en caminos con alto índice transición programadas*100</t>
  </si>
  <si>
    <t>% de toneladas de recolección de residuos solidos  urbanos realizadas/De toneladas de recolección de residuos solidos  urbanos programadas *100</t>
  </si>
  <si>
    <t>% de campañas de educación ambiental realizadas/campañas de educación ambiental programadas*100</t>
  </si>
  <si>
    <t xml:space="preserve"> % de aciones que ayuden a la conservación de las áreas verdes realizadas/acciones que ayuden a la conservación de las áreas verdes  programadas*100</t>
  </si>
  <si>
    <t>% de recorridos realizados para localizar zonas degradadas realizados/recorridos realizados para localizar zonas degradadas programados*100</t>
  </si>
  <si>
    <t>% de recorridos en zonas con alto índice de riesgo realizados/recorridos en zonas con alto índice de riesgo programados*100</t>
  </si>
  <si>
    <t>% de visitas a pozos de agua dulce, así como presas y bosques en el municipio realizadas/visitas a pozos de agua dulce, así como presas y bosques en el municipio programadas*100</t>
  </si>
  <si>
    <t>Porcentaje</t>
  </si>
  <si>
    <t>Trimestral</t>
  </si>
  <si>
    <t>Anual</t>
  </si>
  <si>
    <t>Durante este periodo ,no se tienen metas ajustadas en su caso</t>
  </si>
  <si>
    <t>Dirección de Medio Ambiente y Desarrollo Sustentable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</si>
</sst>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2" borderId="0" xfId="0" applyFont="1" applyFill="1" applyBorder="1" applyAlignment="1">
      <alignment horizontal="center"/>
    </xf>
    <xf numFmtId="0" fontId="3" fillId="3" borderId="2" xfId="0" applyFont="1" applyFill="1" applyBorder="1"/>
    <xf numFmtId="0" fontId="3" fillId="3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"/>
  <sheetViews>
    <sheetView tabSelected="1" topLeftCell="A2" zoomScale="70" zoomScaleNormal="70" workbookViewId="0">
      <selection activeCell="I8" sqref="I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.140625" bestFit="1" customWidth="1"/>
    <col min="6" max="6" width="27.5703125" bestFit="1" customWidth="1"/>
    <col min="7" max="7" width="19.85546875" bestFit="1" customWidth="1"/>
    <col min="8" max="8" width="20.5703125" bestFit="1" customWidth="1"/>
    <col min="9" max="9" width="39.42578125" bestFit="1" customWidth="1"/>
    <col min="10" max="10" width="16.140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85546875" bestFit="1" customWidth="1"/>
    <col min="15" max="15" width="15.42578125" bestFit="1" customWidth="1"/>
    <col min="16" max="16" width="27.5703125" bestFit="1" customWidth="1"/>
    <col min="17" max="17" width="19.85546875" bestFit="1" customWidth="1"/>
    <col min="18" max="18" width="73.140625" bestFit="1" customWidth="1"/>
    <col min="19" max="19" width="20" bestFit="1" customWidth="1"/>
    <col min="20" max="20" width="52.5703125" customWidth="1"/>
  </cols>
  <sheetData>
    <row r="1" spans="1:20" ht="15" hidden="1" customHeight="1" x14ac:dyDescent="0.25">
      <c r="A1" t="s">
        <v>0</v>
      </c>
      <c r="G1" s="13" t="s">
        <v>3</v>
      </c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4" t="s">
        <v>6</v>
      </c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s="12" t="s">
        <v>6</v>
      </c>
      <c r="H4" s="11"/>
      <c r="I4" s="11"/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s="12" t="s">
        <v>6</v>
      </c>
      <c r="H5" s="11"/>
      <c r="I5" s="11"/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</row>
    <row r="6" spans="1:20" x14ac:dyDescent="0.25">
      <c r="A6" s="10" t="s">
        <v>30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s="2" customFormat="1" ht="75" x14ac:dyDescent="0.25">
      <c r="A8" s="3">
        <v>2024</v>
      </c>
      <c r="B8" s="4">
        <v>45566</v>
      </c>
      <c r="C8" s="4">
        <v>45657</v>
      </c>
      <c r="D8" s="3" t="s">
        <v>53</v>
      </c>
      <c r="E8" s="5" t="s">
        <v>54</v>
      </c>
      <c r="F8" s="6" t="s">
        <v>59</v>
      </c>
      <c r="G8" s="3" t="s">
        <v>68</v>
      </c>
      <c r="H8" s="3" t="s">
        <v>69</v>
      </c>
      <c r="I8" s="3" t="s">
        <v>78</v>
      </c>
      <c r="J8" s="3" t="s">
        <v>87</v>
      </c>
      <c r="K8" s="3" t="s">
        <v>88</v>
      </c>
      <c r="L8" s="3">
        <v>1300</v>
      </c>
      <c r="M8" s="3">
        <v>1500</v>
      </c>
      <c r="N8" s="3"/>
      <c r="O8" s="7">
        <f>(350+350+350)/M8</f>
        <v>0.7</v>
      </c>
      <c r="P8" s="3" t="s">
        <v>51</v>
      </c>
      <c r="Q8" s="3" t="s">
        <v>53</v>
      </c>
      <c r="R8" s="3" t="s">
        <v>91</v>
      </c>
      <c r="S8" s="4">
        <v>45630</v>
      </c>
      <c r="T8" s="3" t="s">
        <v>90</v>
      </c>
    </row>
    <row r="9" spans="1:20" s="2" customFormat="1" ht="75" x14ac:dyDescent="0.25">
      <c r="A9" s="3">
        <v>2024</v>
      </c>
      <c r="B9" s="4">
        <v>45566</v>
      </c>
      <c r="C9" s="4">
        <v>45657</v>
      </c>
      <c r="D9" s="3" t="s">
        <v>53</v>
      </c>
      <c r="E9" s="5" t="s">
        <v>54</v>
      </c>
      <c r="F9" s="6" t="s">
        <v>60</v>
      </c>
      <c r="G9" s="3" t="s">
        <v>68</v>
      </c>
      <c r="H9" s="3" t="s">
        <v>70</v>
      </c>
      <c r="I9" s="8" t="s">
        <v>79</v>
      </c>
      <c r="J9" s="3" t="s">
        <v>87</v>
      </c>
      <c r="K9" s="3" t="s">
        <v>88</v>
      </c>
      <c r="L9" s="3">
        <v>20</v>
      </c>
      <c r="M9" s="3">
        <v>50</v>
      </c>
      <c r="N9" s="3"/>
      <c r="O9" s="7">
        <f>(5+5+5)/M9</f>
        <v>0.3</v>
      </c>
      <c r="P9" s="3" t="s">
        <v>51</v>
      </c>
      <c r="Q9" s="3" t="s">
        <v>53</v>
      </c>
      <c r="R9" s="3" t="s">
        <v>91</v>
      </c>
      <c r="S9" s="4">
        <v>45630</v>
      </c>
      <c r="T9" s="3" t="s">
        <v>90</v>
      </c>
    </row>
    <row r="10" spans="1:20" s="2" customFormat="1" ht="75" x14ac:dyDescent="0.25">
      <c r="A10" s="3">
        <v>2024</v>
      </c>
      <c r="B10" s="4">
        <v>45566</v>
      </c>
      <c r="C10" s="4">
        <v>45657</v>
      </c>
      <c r="D10" s="3" t="s">
        <v>53</v>
      </c>
      <c r="E10" s="6" t="s">
        <v>55</v>
      </c>
      <c r="F10" s="6" t="s">
        <v>61</v>
      </c>
      <c r="G10" s="3" t="s">
        <v>68</v>
      </c>
      <c r="H10" s="3" t="s">
        <v>71</v>
      </c>
      <c r="I10" s="8" t="s">
        <v>80</v>
      </c>
      <c r="J10" s="3" t="s">
        <v>87</v>
      </c>
      <c r="K10" s="3" t="s">
        <v>88</v>
      </c>
      <c r="L10" s="3">
        <v>10</v>
      </c>
      <c r="M10" s="3">
        <v>20</v>
      </c>
      <c r="N10" s="3"/>
      <c r="O10" s="7">
        <f>(5+5+5)/M10</f>
        <v>0.75</v>
      </c>
      <c r="P10" s="3" t="s">
        <v>51</v>
      </c>
      <c r="Q10" s="3" t="s">
        <v>53</v>
      </c>
      <c r="R10" s="3" t="s">
        <v>91</v>
      </c>
      <c r="S10" s="4">
        <v>45630</v>
      </c>
      <c r="T10" s="3" t="s">
        <v>90</v>
      </c>
    </row>
    <row r="11" spans="1:20" s="2" customFormat="1" ht="75" x14ac:dyDescent="0.25">
      <c r="A11" s="3">
        <v>2024</v>
      </c>
      <c r="B11" s="4">
        <v>45566</v>
      </c>
      <c r="C11" s="4">
        <v>45657</v>
      </c>
      <c r="D11" s="3" t="s">
        <v>53</v>
      </c>
      <c r="E11" s="6" t="s">
        <v>55</v>
      </c>
      <c r="F11" s="6" t="s">
        <v>62</v>
      </c>
      <c r="G11" s="3" t="s">
        <v>68</v>
      </c>
      <c r="H11" s="3" t="s">
        <v>72</v>
      </c>
      <c r="I11" s="8" t="s">
        <v>81</v>
      </c>
      <c r="J11" s="3" t="s">
        <v>87</v>
      </c>
      <c r="K11" s="3" t="s">
        <v>89</v>
      </c>
      <c r="L11" s="3">
        <v>5000</v>
      </c>
      <c r="M11" s="3">
        <v>6000</v>
      </c>
      <c r="N11" s="3"/>
      <c r="O11" s="7">
        <f>(600+600+600)/M11</f>
        <v>0.3</v>
      </c>
      <c r="P11" s="3" t="s">
        <v>51</v>
      </c>
      <c r="Q11" s="3" t="s">
        <v>53</v>
      </c>
      <c r="R11" s="3" t="s">
        <v>91</v>
      </c>
      <c r="S11" s="4">
        <v>45630</v>
      </c>
      <c r="T11" s="3" t="s">
        <v>90</v>
      </c>
    </row>
    <row r="12" spans="1:20" s="2" customFormat="1" ht="90" x14ac:dyDescent="0.25">
      <c r="A12" s="3">
        <v>2024</v>
      </c>
      <c r="B12" s="4">
        <v>45566</v>
      </c>
      <c r="C12" s="4">
        <v>45657</v>
      </c>
      <c r="D12" s="3" t="s">
        <v>53</v>
      </c>
      <c r="E12" s="6" t="s">
        <v>55</v>
      </c>
      <c r="F12" s="9" t="s">
        <v>63</v>
      </c>
      <c r="G12" s="3" t="s">
        <v>68</v>
      </c>
      <c r="H12" s="3" t="s">
        <v>73</v>
      </c>
      <c r="I12" s="8" t="s">
        <v>82</v>
      </c>
      <c r="J12" s="3" t="s">
        <v>87</v>
      </c>
      <c r="K12" s="3" t="s">
        <v>88</v>
      </c>
      <c r="L12" s="3">
        <v>1</v>
      </c>
      <c r="M12" s="3">
        <v>10</v>
      </c>
      <c r="N12" s="3"/>
      <c r="O12" s="7">
        <f>(2+2+2)/M12</f>
        <v>0.6</v>
      </c>
      <c r="P12" s="3" t="s">
        <v>51</v>
      </c>
      <c r="Q12" s="3" t="s">
        <v>53</v>
      </c>
      <c r="R12" s="3" t="s">
        <v>91</v>
      </c>
      <c r="S12" s="4">
        <v>45630</v>
      </c>
      <c r="T12" s="3" t="s">
        <v>90</v>
      </c>
    </row>
    <row r="13" spans="1:20" s="2" customFormat="1" ht="75" x14ac:dyDescent="0.25">
      <c r="A13" s="3">
        <v>2024</v>
      </c>
      <c r="B13" s="4">
        <v>45566</v>
      </c>
      <c r="C13" s="4">
        <v>45657</v>
      </c>
      <c r="D13" s="3" t="s">
        <v>53</v>
      </c>
      <c r="E13" s="3" t="s">
        <v>56</v>
      </c>
      <c r="F13" s="6" t="s">
        <v>64</v>
      </c>
      <c r="G13" s="3" t="s">
        <v>68</v>
      </c>
      <c r="H13" s="3" t="s">
        <v>74</v>
      </c>
      <c r="I13" s="8" t="s">
        <v>83</v>
      </c>
      <c r="J13" s="3" t="s">
        <v>87</v>
      </c>
      <c r="K13" s="3" t="s">
        <v>88</v>
      </c>
      <c r="L13" s="3">
        <v>500</v>
      </c>
      <c r="M13" s="3">
        <v>800</v>
      </c>
      <c r="N13" s="3"/>
      <c r="O13" s="7">
        <f>(100+50+700)/M13</f>
        <v>1.0625</v>
      </c>
      <c r="P13" s="3" t="s">
        <v>51</v>
      </c>
      <c r="Q13" s="3" t="s">
        <v>53</v>
      </c>
      <c r="R13" s="3" t="s">
        <v>91</v>
      </c>
      <c r="S13" s="4">
        <v>45630</v>
      </c>
      <c r="T13" s="3" t="s">
        <v>90</v>
      </c>
    </row>
    <row r="14" spans="1:20" s="2" customFormat="1" ht="75" x14ac:dyDescent="0.25">
      <c r="A14" s="3">
        <v>2024</v>
      </c>
      <c r="B14" s="4">
        <v>45566</v>
      </c>
      <c r="C14" s="4">
        <v>45657</v>
      </c>
      <c r="D14" s="3" t="s">
        <v>53</v>
      </c>
      <c r="E14" s="3" t="s">
        <v>56</v>
      </c>
      <c r="F14" s="6" t="s">
        <v>65</v>
      </c>
      <c r="G14" s="3" t="s">
        <v>68</v>
      </c>
      <c r="H14" s="3" t="s">
        <v>75</v>
      </c>
      <c r="I14" s="8" t="s">
        <v>84</v>
      </c>
      <c r="J14" s="3" t="s">
        <v>87</v>
      </c>
      <c r="K14" s="3" t="s">
        <v>88</v>
      </c>
      <c r="L14" s="3">
        <v>1</v>
      </c>
      <c r="M14" s="3">
        <v>5</v>
      </c>
      <c r="N14" s="3"/>
      <c r="O14" s="7">
        <f>(1+1+3)/M14</f>
        <v>1</v>
      </c>
      <c r="P14" s="3" t="s">
        <v>51</v>
      </c>
      <c r="Q14" s="3" t="s">
        <v>53</v>
      </c>
      <c r="R14" s="3" t="s">
        <v>91</v>
      </c>
      <c r="S14" s="4">
        <v>45630</v>
      </c>
      <c r="T14" s="3" t="s">
        <v>90</v>
      </c>
    </row>
    <row r="15" spans="1:20" s="2" customFormat="1" ht="75" x14ac:dyDescent="0.25">
      <c r="A15" s="3">
        <v>2024</v>
      </c>
      <c r="B15" s="4">
        <v>45566</v>
      </c>
      <c r="C15" s="4">
        <v>45657</v>
      </c>
      <c r="D15" s="3" t="s">
        <v>53</v>
      </c>
      <c r="E15" s="3" t="s">
        <v>57</v>
      </c>
      <c r="F15" s="6" t="s">
        <v>66</v>
      </c>
      <c r="G15" s="3" t="s">
        <v>68</v>
      </c>
      <c r="H15" s="3" t="s">
        <v>76</v>
      </c>
      <c r="I15" s="8" t="s">
        <v>85</v>
      </c>
      <c r="J15" s="3" t="s">
        <v>87</v>
      </c>
      <c r="K15" s="3" t="s">
        <v>88</v>
      </c>
      <c r="L15" s="3">
        <v>5</v>
      </c>
      <c r="M15" s="3">
        <v>20</v>
      </c>
      <c r="N15" s="3"/>
      <c r="O15" s="7">
        <f>(5+5+2)/M15</f>
        <v>0.6</v>
      </c>
      <c r="P15" s="3" t="s">
        <v>51</v>
      </c>
      <c r="Q15" s="3" t="s">
        <v>53</v>
      </c>
      <c r="R15" s="3" t="s">
        <v>91</v>
      </c>
      <c r="S15" s="4">
        <v>45630</v>
      </c>
      <c r="T15" s="3" t="s">
        <v>90</v>
      </c>
    </row>
    <row r="16" spans="1:20" s="2" customFormat="1" ht="75" x14ac:dyDescent="0.25">
      <c r="A16" s="3">
        <v>2024</v>
      </c>
      <c r="B16" s="4">
        <v>45566</v>
      </c>
      <c r="C16" s="4">
        <v>45657</v>
      </c>
      <c r="D16" s="3" t="s">
        <v>53</v>
      </c>
      <c r="E16" s="3" t="s">
        <v>58</v>
      </c>
      <c r="F16" s="3" t="s">
        <v>67</v>
      </c>
      <c r="G16" s="3" t="s">
        <v>68</v>
      </c>
      <c r="H16" s="3" t="s">
        <v>77</v>
      </c>
      <c r="I16" s="8" t="s">
        <v>86</v>
      </c>
      <c r="J16" s="3" t="s">
        <v>87</v>
      </c>
      <c r="K16" s="3" t="s">
        <v>88</v>
      </c>
      <c r="L16" s="3">
        <v>5</v>
      </c>
      <c r="M16" s="3">
        <v>20</v>
      </c>
      <c r="N16" s="3"/>
      <c r="O16" s="7">
        <f>(5+5+5)/M16</f>
        <v>0.75</v>
      </c>
      <c r="P16" s="3" t="s">
        <v>51</v>
      </c>
      <c r="Q16" s="3" t="s">
        <v>53</v>
      </c>
      <c r="R16" s="3" t="s">
        <v>91</v>
      </c>
      <c r="S16" s="4">
        <v>45630</v>
      </c>
      <c r="T16" s="3" t="s">
        <v>90</v>
      </c>
    </row>
  </sheetData>
  <mergeCells count="9">
    <mergeCell ref="A6:T6"/>
    <mergeCell ref="A2:C2"/>
    <mergeCell ref="D2:F2"/>
    <mergeCell ref="A3:C3"/>
    <mergeCell ref="D3:F3"/>
    <mergeCell ref="G1:T2"/>
    <mergeCell ref="G4:I4"/>
    <mergeCell ref="G5:I5"/>
    <mergeCell ref="G3:T3"/>
  </mergeCells>
  <dataValidations disablePrompts="1"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2024-10-09T16:32:02Z</dcterms:created>
  <dcterms:modified xsi:type="dcterms:W3CDTF">2025-06-20T04:13:28Z</dcterms:modified>
</cp:coreProperties>
</file>